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raG\Desktop\Otroška igrala\"/>
    </mc:Choice>
  </mc:AlternateContent>
  <xr:revisionPtr revIDLastSave="0" documentId="13_ncr:1_{3A476A21-EC7F-4B52-BB62-E5E5676181A8}" xr6:coauthVersionLast="36" xr6:coauthVersionMax="36" xr10:uidLastSave="{00000000-0000-0000-0000-000000000000}"/>
  <bookViews>
    <workbookView xWindow="0" yWindow="0" windowWidth="28800" windowHeight="12225" xr2:uid="{78752C6F-7C6F-4C19-AD20-7365460BB53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9" i="1" l="1"/>
  <c r="F108" i="1"/>
  <c r="F107" i="1"/>
  <c r="F103" i="1"/>
  <c r="F115" i="1" l="1"/>
  <c r="F111" i="1" l="1"/>
  <c r="F110" i="1"/>
  <c r="F102" i="1"/>
  <c r="F100" i="1"/>
  <c r="F99" i="1" l="1"/>
  <c r="F98" i="1"/>
  <c r="F97" i="1"/>
  <c r="F96" i="1"/>
  <c r="F93" i="1"/>
  <c r="F90" i="1"/>
  <c r="F86" i="1"/>
  <c r="F82" i="1"/>
  <c r="F78" i="1"/>
  <c r="F77" i="1"/>
  <c r="F76" i="1"/>
  <c r="F75" i="1"/>
  <c r="F70" i="1"/>
  <c r="F68" i="1"/>
  <c r="F66" i="1"/>
  <c r="F65" i="1"/>
  <c r="F64" i="1"/>
  <c r="F63" i="1"/>
  <c r="F60" i="1"/>
  <c r="F57" i="1"/>
  <c r="F54" i="1"/>
  <c r="F53" i="1"/>
  <c r="F52" i="1"/>
  <c r="F48" i="1"/>
  <c r="F49" i="1"/>
  <c r="F50" i="1"/>
  <c r="F47" i="1"/>
  <c r="F43" i="1"/>
  <c r="F42" i="1"/>
  <c r="F38" i="1"/>
  <c r="F37" i="1"/>
  <c r="F36" i="1"/>
  <c r="F34" i="1"/>
  <c r="F33" i="1"/>
  <c r="F32" i="1"/>
  <c r="F31" i="1"/>
  <c r="F30" i="1"/>
  <c r="F29" i="1"/>
  <c r="F28" i="1"/>
  <c r="F27" i="1"/>
  <c r="F26" i="1"/>
  <c r="F25" i="1"/>
  <c r="F24" i="1"/>
  <c r="F23" i="1"/>
  <c r="F20" i="1"/>
  <c r="F21" i="1"/>
  <c r="F22" i="1"/>
  <c r="F19" i="1"/>
  <c r="F14" i="1" l="1"/>
  <c r="F15" i="1"/>
  <c r="F13" i="1"/>
  <c r="F12" i="1"/>
  <c r="F11" i="1"/>
  <c r="F119" i="1" l="1"/>
  <c r="F121" i="1" s="1"/>
  <c r="F120" i="1" s="1"/>
</calcChain>
</file>

<file path=xl/sharedStrings.xml><?xml version="1.0" encoding="utf-8"?>
<sst xmlns="http://schemas.openxmlformats.org/spreadsheetml/2006/main" count="230" uniqueCount="163">
  <si>
    <t>PONUDBENI PREDRAČUN</t>
  </si>
  <si>
    <r>
      <t xml:space="preserve">      </t>
    </r>
    <r>
      <rPr>
        <b/>
        <sz val="11"/>
        <color theme="1"/>
        <rFont val="Calibri"/>
        <family val="2"/>
        <charset val="238"/>
        <scheme val="minor"/>
      </rPr>
      <t xml:space="preserve">  VEČGENERACIJSKI URBANI ŠPORTNI PARK RADLJE OB DRAVI</t>
    </r>
  </si>
  <si>
    <t>Pri ponudbi je potrebno upoštevati navodila in zahteve iz tehnične priloge.</t>
  </si>
  <si>
    <t>Z. št.</t>
  </si>
  <si>
    <t>Opis</t>
  </si>
  <si>
    <t>EM</t>
  </si>
  <si>
    <t>Količina</t>
  </si>
  <si>
    <t xml:space="preserve"> cena/em</t>
  </si>
  <si>
    <t>vrednost brez ddv v EUR</t>
  </si>
  <si>
    <t>1.</t>
  </si>
  <si>
    <t>m3</t>
  </si>
  <si>
    <t>HOLMERJEVA STEZA dolžine 615 m in širine 2m</t>
  </si>
  <si>
    <t>Izkop zemljine in odvoz na deponijo</t>
  </si>
  <si>
    <t>Dobava in vgradnja gradbenega filca 400g/m2</t>
  </si>
  <si>
    <t>m2</t>
  </si>
  <si>
    <t>Dobava in vgradnja tampona 0-32</t>
  </si>
  <si>
    <t>Dobava in vgradnja robnikov 5,5/20/100</t>
  </si>
  <si>
    <t>tm</t>
  </si>
  <si>
    <t>Dobava in vgradnja mešanice (mivka, žagovina</t>
  </si>
  <si>
    <t>borove iglice)</t>
  </si>
  <si>
    <t>2.</t>
  </si>
  <si>
    <t>3.</t>
  </si>
  <si>
    <t>4.</t>
  </si>
  <si>
    <t>5.</t>
  </si>
  <si>
    <t>6.</t>
  </si>
  <si>
    <t>2.1</t>
  </si>
  <si>
    <t>2.2</t>
  </si>
  <si>
    <t>2.3</t>
  </si>
  <si>
    <t>2.4</t>
  </si>
  <si>
    <t>2.5</t>
  </si>
  <si>
    <t>2.6</t>
  </si>
  <si>
    <t>2.7</t>
  </si>
  <si>
    <t>2.8</t>
  </si>
  <si>
    <t>2.8.1</t>
  </si>
  <si>
    <t>2/9</t>
  </si>
  <si>
    <t>2/10</t>
  </si>
  <si>
    <t>2/11</t>
  </si>
  <si>
    <t>2/12</t>
  </si>
  <si>
    <t>2/13</t>
  </si>
  <si>
    <t xml:space="preserve">2/14 </t>
  </si>
  <si>
    <t>2/14.1</t>
  </si>
  <si>
    <t>NAPRAVE ZA RAZGIBAVANJE IN TELOVADBO</t>
  </si>
  <si>
    <t>Dobava in vgradnja informacijske table</t>
  </si>
  <si>
    <t>kpl</t>
  </si>
  <si>
    <t>Dobava in vgradnja dvovišinske bradlje</t>
  </si>
  <si>
    <t>Dobava in vgradnja zunanje telovadnice</t>
  </si>
  <si>
    <t>Dobava in vgradnja namenskega letvenika</t>
  </si>
  <si>
    <t>Dobava in vgradnja trojno nizki drog</t>
  </si>
  <si>
    <t>Dobava in vgradnja naprave za trebušnjake</t>
  </si>
  <si>
    <t>Dobava in vgradnja rimske klopi</t>
  </si>
  <si>
    <t>Dobava in vgradnja tris orodna telovadnica</t>
  </si>
  <si>
    <t>Vgradnja led luči v kompletu.</t>
  </si>
  <si>
    <t>Dobava in vgradnja klop ravna</t>
  </si>
  <si>
    <t>Dobava in vgradnja klop poševna</t>
  </si>
  <si>
    <t>Dobava in vgradnja gred pohodna</t>
  </si>
  <si>
    <t>Dobava in vgradnja letvenik plezalni</t>
  </si>
  <si>
    <t xml:space="preserve">Dobava in vgradnja ovire </t>
  </si>
  <si>
    <t>Dobava in vgradnja plezalni horizo.letvenik</t>
  </si>
  <si>
    <t>Točkovni temelji za postavko 2</t>
  </si>
  <si>
    <t>2/15</t>
  </si>
  <si>
    <t>2/16</t>
  </si>
  <si>
    <t>2/17</t>
  </si>
  <si>
    <t>Dobava in vgradnja betona znamke C25/30</t>
  </si>
  <si>
    <t>Zasip temeljev</t>
  </si>
  <si>
    <t>Opomba: Temelji morajo biti izvedeni skladno</t>
  </si>
  <si>
    <t>z navodilom proizvajalca</t>
  </si>
  <si>
    <t>Izvedba mehke podlage-zahteva EN 1176/1177</t>
  </si>
  <si>
    <t>2/18</t>
  </si>
  <si>
    <t>2/19</t>
  </si>
  <si>
    <t>Dobava in vgradnja lesnih sekancev</t>
  </si>
  <si>
    <t>KOLOPARK</t>
  </si>
  <si>
    <t>3.1</t>
  </si>
  <si>
    <t>Geodetske storitve-zakoličba zunanjih gaberitov</t>
  </si>
  <si>
    <t>poligona in odvodnjavanja</t>
  </si>
  <si>
    <t>3.2</t>
  </si>
  <si>
    <t>Ordiv zemljine v debelini 10 cm z deponiranjem</t>
  </si>
  <si>
    <t>na robu igrišča za kasnejšo uporabo</t>
  </si>
  <si>
    <t>3.3</t>
  </si>
  <si>
    <t>Odvoz viška materiala na trajno deponijo</t>
  </si>
  <si>
    <t>3.4</t>
  </si>
  <si>
    <t>Ureditev planuma temeljnih tal vezlive zemljine</t>
  </si>
  <si>
    <t>zrnatekamnine-3 kategorije na mestu poligona</t>
  </si>
  <si>
    <t>3.5</t>
  </si>
  <si>
    <t>Dobava tamponskega drobljenca 0.32 mm</t>
  </si>
  <si>
    <t>t</t>
  </si>
  <si>
    <t>3.6</t>
  </si>
  <si>
    <t>Dobava asfaltne zmesi AC8 surf B70/100 A5</t>
  </si>
  <si>
    <t>3.7</t>
  </si>
  <si>
    <t>Komplet izdelava kanalizacije za odvod padavinske</t>
  </si>
  <si>
    <t>vode iz PVC cevi premera 160 mm vključno z</t>
  </si>
  <si>
    <t>izkopom peščeno posteljico in obsutjem,zasutjem</t>
  </si>
  <si>
    <t>3.8</t>
  </si>
  <si>
    <t>Dobava in vgradnaj betonskih jaškov premera 50</t>
  </si>
  <si>
    <t>cm, globine 100 cm, zemeljskimi deli, obsutje z</t>
  </si>
  <si>
    <t>drenažnim peskom 16_32 mm.</t>
  </si>
  <si>
    <t>kom</t>
  </si>
  <si>
    <t>3.9</t>
  </si>
  <si>
    <t>Komplet izdelava ponikovalnice iz betonskih</t>
  </si>
  <si>
    <t>erforiranih cevi, globine 2m, z betonskim pokr.</t>
  </si>
  <si>
    <t>obsipom z drenažnim peskom in zemeljskimi deli.</t>
  </si>
  <si>
    <t>3.10</t>
  </si>
  <si>
    <t>Dobava manjkajočega humusa</t>
  </si>
  <si>
    <t>3.11</t>
  </si>
  <si>
    <t>Raznos in planiranje humusa po brežinah</t>
  </si>
  <si>
    <t>3.12</t>
  </si>
  <si>
    <t>Dobava in poaganje travnate ruše</t>
  </si>
  <si>
    <t>3.13</t>
  </si>
  <si>
    <t>Notranji transport drobljenca iz gradbiščne depo</t>
  </si>
  <si>
    <t>nije na lokacijo band in valov z mini demperjem</t>
  </si>
  <si>
    <t>3.14</t>
  </si>
  <si>
    <t>Groba strojna izvedba nasipov iz tamponskega</t>
  </si>
  <si>
    <t>drobljenca 0-32 mm z utrjevanjem po plasteh.</t>
  </si>
  <si>
    <t>3.15</t>
  </si>
  <si>
    <t>Izdelava poligona iz drobljenca, groba strojna</t>
  </si>
  <si>
    <t>izdelava,ročno oblikovanje, utrjevanje v zelo</t>
  </si>
  <si>
    <t>zahtevnih pogojih v brežinah do 60 stopinj,</t>
  </si>
  <si>
    <t xml:space="preserve">vključno s hrbtnimiv stranmi poligona, ki niso </t>
  </si>
  <si>
    <t>asfaltirane.</t>
  </si>
  <si>
    <t>3.16</t>
  </si>
  <si>
    <t>Ročno asfaltiranje poligona</t>
  </si>
  <si>
    <t>3.17</t>
  </si>
  <si>
    <t>Dobava in postavitev informativne table tip 2.1</t>
  </si>
  <si>
    <t>3.18</t>
  </si>
  <si>
    <t>Izdelava ocene varnosti s strani pooblaščene osebe</t>
  </si>
  <si>
    <t>NAMIZNI TENIS OTOK</t>
  </si>
  <si>
    <t>Dobava in montaža zunanje namiznoteniške mize</t>
  </si>
  <si>
    <t>v kompletu z mrežico</t>
  </si>
  <si>
    <t>VEČNAMENSKI PODEST</t>
  </si>
  <si>
    <t xml:space="preserve">Dobava in vgradnja aluminjastega podesta </t>
  </si>
  <si>
    <t>dimenzij 2.2 x 130 cm</t>
  </si>
  <si>
    <t>Dobava in vgradnja-zamenjava lesenega obstoječega</t>
  </si>
  <si>
    <t>lesa z novim( les macesna ali hrasta debeline 5 cm)</t>
  </si>
  <si>
    <t xml:space="preserve">Vsi vijaki inoks izvedbe. </t>
  </si>
  <si>
    <t>8</t>
  </si>
  <si>
    <t>POSTAJA ZA DISC GOLF steber z mrežico</t>
  </si>
  <si>
    <t>9</t>
  </si>
  <si>
    <t>NAPRAVE ZA STAROSNIKE</t>
  </si>
  <si>
    <t>9.1</t>
  </si>
  <si>
    <t>9.2</t>
  </si>
  <si>
    <t>Dobava in vgradnja letvenika večnamenskega</t>
  </si>
  <si>
    <t>9.3</t>
  </si>
  <si>
    <t>Dobava in vgradnja klop vstajenja</t>
  </si>
  <si>
    <t>9.4</t>
  </si>
  <si>
    <t>Dobava in montaža bradlja krog</t>
  </si>
  <si>
    <t>9.5</t>
  </si>
  <si>
    <t>Dobava in vgradnja bradlja peščena</t>
  </si>
  <si>
    <t>Točkovni temelji za postavko 5 in 9</t>
  </si>
  <si>
    <t>9.6</t>
  </si>
  <si>
    <t>9.7</t>
  </si>
  <si>
    <t>IZDELAVA PODLAGE</t>
  </si>
  <si>
    <t>9.8</t>
  </si>
  <si>
    <t>Dobava in vgradnja gradbenega filca 400 g/m2</t>
  </si>
  <si>
    <t>Dobava in vgradnja 4 cm gumenih tlakovce</t>
  </si>
  <si>
    <t>Tlakovci so zelen barve</t>
  </si>
  <si>
    <t>10</t>
  </si>
  <si>
    <t>ZAMENJAVA PRODCA NA VEČNAMENSKEM OTOKU</t>
  </si>
  <si>
    <t>Zamenjava prodca z lesnimi sekanci</t>
  </si>
  <si>
    <t xml:space="preserve">Prodec je potrebno deponirat na deponijo  </t>
  </si>
  <si>
    <t>oddaljene 10 km.</t>
  </si>
  <si>
    <t>Skupaj EUR:</t>
  </si>
  <si>
    <t>22% DDV EUR:</t>
  </si>
  <si>
    <t>Skupaj z DDV EUR:</t>
  </si>
  <si>
    <t>OTOK POČITKA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</si>
</sst>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2" fontId="0" fillId="0" borderId="0" xfId="0" applyNumberFormat="1"/>
    <xf numFmtId="0" fontId="0" fillId="0" borderId="0" xfId="0" applyFont="1"/>
    <xf numFmtId="0" fontId="1" fillId="0" borderId="0" xfId="0" applyFont="1"/>
    <xf numFmtId="0" fontId="3" fillId="0" borderId="0" xfId="0" applyFont="1" applyFill="1" applyBorder="1" applyAlignment="1" applyProtection="1">
      <alignment horizontal="left" vertical="top" wrapText="1"/>
    </xf>
    <xf numFmtId="0" fontId="0" fillId="0" borderId="0" xfId="0" applyFont="1" applyAlignment="1">
      <alignment horizontal="center"/>
    </xf>
    <xf numFmtId="0" fontId="0" fillId="3" borderId="0" xfId="0" applyFill="1"/>
    <xf numFmtId="0" fontId="4" fillId="3" borderId="0" xfId="0" applyFont="1" applyFill="1"/>
    <xf numFmtId="2" fontId="4" fillId="3" borderId="0" xfId="0" applyNumberFormat="1" applyFont="1" applyFill="1"/>
    <xf numFmtId="0" fontId="5" fillId="3" borderId="0" xfId="0" applyFont="1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0" fillId="2" borderId="0" xfId="0" applyFill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A1B7E-804C-4794-B12E-864AAB62B8EE}">
  <dimension ref="A1:G121"/>
  <sheetViews>
    <sheetView tabSelected="1" topLeftCell="A89" workbookViewId="0">
      <selection activeCell="I115" sqref="I115"/>
    </sheetView>
  </sheetViews>
  <sheetFormatPr defaultRowHeight="15" x14ac:dyDescent="0.25"/>
  <cols>
    <col min="1" max="1" width="6.42578125" customWidth="1"/>
    <col min="2" max="2" width="45.7109375" customWidth="1"/>
    <col min="5" max="5" width="14" customWidth="1"/>
    <col min="6" max="6" width="23.42578125" customWidth="1"/>
  </cols>
  <sheetData>
    <row r="1" spans="1:6" x14ac:dyDescent="0.25">
      <c r="B1" t="s">
        <v>0</v>
      </c>
    </row>
    <row r="3" spans="1:6" x14ac:dyDescent="0.25">
      <c r="B3" s="13" t="s">
        <v>1</v>
      </c>
      <c r="C3" s="14"/>
      <c r="D3" s="14"/>
      <c r="E3" s="14"/>
      <c r="F3" s="14"/>
    </row>
    <row r="5" spans="1:6" x14ac:dyDescent="0.25">
      <c r="B5" s="15" t="s">
        <v>2</v>
      </c>
      <c r="C5" s="15"/>
      <c r="D5" s="15"/>
      <c r="E5" s="15"/>
      <c r="F5" s="15"/>
    </row>
    <row r="7" spans="1:6" x14ac:dyDescent="0.25">
      <c r="A7" s="16" t="s">
        <v>3</v>
      </c>
      <c r="B7" s="16" t="s">
        <v>4</v>
      </c>
      <c r="C7" s="17" t="s">
        <v>5</v>
      </c>
      <c r="D7" s="18" t="s">
        <v>6</v>
      </c>
      <c r="E7" s="18" t="s">
        <v>7</v>
      </c>
      <c r="F7" s="18" t="s">
        <v>8</v>
      </c>
    </row>
    <row r="8" spans="1:6" x14ac:dyDescent="0.25">
      <c r="A8" s="16"/>
      <c r="B8" s="16"/>
      <c r="C8" s="17"/>
      <c r="D8" s="18"/>
      <c r="E8" s="18"/>
      <c r="F8" s="18"/>
    </row>
    <row r="10" spans="1:6" x14ac:dyDescent="0.25">
      <c r="A10" s="1" t="s">
        <v>9</v>
      </c>
      <c r="B10" t="s">
        <v>11</v>
      </c>
    </row>
    <row r="11" spans="1:6" x14ac:dyDescent="0.25">
      <c r="A11" s="1" t="s">
        <v>20</v>
      </c>
      <c r="B11" t="s">
        <v>12</v>
      </c>
      <c r="C11" s="1" t="s">
        <v>10</v>
      </c>
      <c r="D11">
        <v>430</v>
      </c>
      <c r="E11" s="4">
        <v>0</v>
      </c>
      <c r="F11" s="4">
        <f>+E11*D11</f>
        <v>0</v>
      </c>
    </row>
    <row r="12" spans="1:6" x14ac:dyDescent="0.25">
      <c r="A12" s="1" t="s">
        <v>21</v>
      </c>
      <c r="B12" t="s">
        <v>13</v>
      </c>
      <c r="C12" s="1" t="s">
        <v>14</v>
      </c>
      <c r="D12">
        <v>1230</v>
      </c>
      <c r="E12" s="4">
        <v>0</v>
      </c>
      <c r="F12" s="4">
        <f>+E12*D12</f>
        <v>0</v>
      </c>
    </row>
    <row r="13" spans="1:6" x14ac:dyDescent="0.25">
      <c r="A13" s="1" t="s">
        <v>22</v>
      </c>
      <c r="B13" t="s">
        <v>15</v>
      </c>
      <c r="C13" s="1" t="s">
        <v>10</v>
      </c>
      <c r="D13">
        <v>369</v>
      </c>
      <c r="E13" s="4">
        <v>0</v>
      </c>
      <c r="F13" s="4">
        <f>+E13*D13</f>
        <v>0</v>
      </c>
    </row>
    <row r="14" spans="1:6" x14ac:dyDescent="0.25">
      <c r="A14" s="1" t="s">
        <v>23</v>
      </c>
      <c r="B14" t="s">
        <v>16</v>
      </c>
      <c r="C14" s="1" t="s">
        <v>17</v>
      </c>
      <c r="D14">
        <v>1230</v>
      </c>
      <c r="E14" s="4">
        <v>0</v>
      </c>
      <c r="F14" s="4">
        <f>+E14*D14</f>
        <v>0</v>
      </c>
    </row>
    <row r="15" spans="1:6" x14ac:dyDescent="0.25">
      <c r="A15" s="1" t="s">
        <v>24</v>
      </c>
      <c r="B15" t="s">
        <v>18</v>
      </c>
      <c r="C15" s="1" t="s">
        <v>10</v>
      </c>
      <c r="D15">
        <v>61.5</v>
      </c>
      <c r="E15" s="4">
        <v>0</v>
      </c>
      <c r="F15" s="4">
        <f>+E15*D15</f>
        <v>0</v>
      </c>
    </row>
    <row r="16" spans="1:6" x14ac:dyDescent="0.25">
      <c r="B16" t="s">
        <v>19</v>
      </c>
    </row>
    <row r="18" spans="1:6" x14ac:dyDescent="0.25">
      <c r="A18" s="3" t="s">
        <v>20</v>
      </c>
      <c r="B18" s="5" t="s">
        <v>41</v>
      </c>
    </row>
    <row r="19" spans="1:6" x14ac:dyDescent="0.25">
      <c r="A19" s="3" t="s">
        <v>25</v>
      </c>
      <c r="B19" s="5" t="s">
        <v>42</v>
      </c>
      <c r="C19" s="1" t="s">
        <v>43</v>
      </c>
      <c r="D19">
        <v>1</v>
      </c>
      <c r="E19" s="4">
        <v>0</v>
      </c>
      <c r="F19" s="4">
        <f>+E19*D19</f>
        <v>0</v>
      </c>
    </row>
    <row r="20" spans="1:6" x14ac:dyDescent="0.25">
      <c r="A20" s="3" t="s">
        <v>26</v>
      </c>
      <c r="B20" t="s">
        <v>44</v>
      </c>
      <c r="C20" s="1" t="s">
        <v>43</v>
      </c>
      <c r="D20">
        <v>1</v>
      </c>
      <c r="E20" s="4">
        <v>0</v>
      </c>
      <c r="F20" s="4">
        <f t="shared" ref="F20:F34" si="0">+E20*D20</f>
        <v>0</v>
      </c>
    </row>
    <row r="21" spans="1:6" x14ac:dyDescent="0.25">
      <c r="A21" s="3" t="s">
        <v>27</v>
      </c>
      <c r="B21" t="s">
        <v>45</v>
      </c>
      <c r="C21" s="1" t="s">
        <v>43</v>
      </c>
      <c r="D21">
        <v>1</v>
      </c>
      <c r="E21" s="4">
        <v>0</v>
      </c>
      <c r="F21" s="4">
        <f t="shared" si="0"/>
        <v>0</v>
      </c>
    </row>
    <row r="22" spans="1:6" x14ac:dyDescent="0.25">
      <c r="A22" s="3" t="s">
        <v>28</v>
      </c>
      <c r="B22" s="5" t="s">
        <v>46</v>
      </c>
      <c r="C22" s="1" t="s">
        <v>43</v>
      </c>
      <c r="D22">
        <v>1</v>
      </c>
      <c r="E22" s="4">
        <v>0</v>
      </c>
      <c r="F22" s="4">
        <f t="shared" si="0"/>
        <v>0</v>
      </c>
    </row>
    <row r="23" spans="1:6" x14ac:dyDescent="0.25">
      <c r="A23" s="3" t="s">
        <v>29</v>
      </c>
      <c r="B23" s="5" t="s">
        <v>47</v>
      </c>
      <c r="C23" s="1" t="s">
        <v>43</v>
      </c>
      <c r="D23">
        <v>1</v>
      </c>
      <c r="E23" s="4">
        <v>0</v>
      </c>
      <c r="F23" s="4">
        <f t="shared" si="0"/>
        <v>0</v>
      </c>
    </row>
    <row r="24" spans="1:6" x14ac:dyDescent="0.25">
      <c r="A24" s="3" t="s">
        <v>30</v>
      </c>
      <c r="B24" s="5" t="s">
        <v>48</v>
      </c>
      <c r="C24" s="1" t="s">
        <v>43</v>
      </c>
      <c r="D24">
        <v>1</v>
      </c>
      <c r="E24" s="4">
        <v>0</v>
      </c>
      <c r="F24" s="4">
        <f t="shared" si="0"/>
        <v>0</v>
      </c>
    </row>
    <row r="25" spans="1:6" x14ac:dyDescent="0.25">
      <c r="A25" s="3" t="s">
        <v>31</v>
      </c>
      <c r="B25" s="5" t="s">
        <v>49</v>
      </c>
      <c r="C25" s="1" t="s">
        <v>43</v>
      </c>
      <c r="D25">
        <v>1</v>
      </c>
      <c r="E25" s="4">
        <v>0</v>
      </c>
      <c r="F25" s="4">
        <f t="shared" si="0"/>
        <v>0</v>
      </c>
    </row>
    <row r="26" spans="1:6" x14ac:dyDescent="0.25">
      <c r="A26" s="3" t="s">
        <v>32</v>
      </c>
      <c r="B26" t="s">
        <v>50</v>
      </c>
      <c r="C26" s="1" t="s">
        <v>43</v>
      </c>
      <c r="D26">
        <v>1</v>
      </c>
      <c r="E26" s="4">
        <v>0</v>
      </c>
      <c r="F26" s="4">
        <f t="shared" si="0"/>
        <v>0</v>
      </c>
    </row>
    <row r="27" spans="1:6" x14ac:dyDescent="0.25">
      <c r="A27" s="3" t="s">
        <v>33</v>
      </c>
      <c r="B27" t="s">
        <v>51</v>
      </c>
      <c r="C27" s="1" t="s">
        <v>43</v>
      </c>
      <c r="D27">
        <v>1</v>
      </c>
      <c r="E27" s="4">
        <v>0</v>
      </c>
      <c r="F27" s="4">
        <f t="shared" si="0"/>
        <v>0</v>
      </c>
    </row>
    <row r="28" spans="1:6" x14ac:dyDescent="0.25">
      <c r="A28" s="3" t="s">
        <v>34</v>
      </c>
      <c r="B28" s="5" t="s">
        <v>52</v>
      </c>
      <c r="C28" s="1" t="s">
        <v>43</v>
      </c>
      <c r="D28">
        <v>1</v>
      </c>
      <c r="E28" s="4">
        <v>0</v>
      </c>
      <c r="F28" s="4">
        <f t="shared" si="0"/>
        <v>0</v>
      </c>
    </row>
    <row r="29" spans="1:6" x14ac:dyDescent="0.25">
      <c r="A29" s="3" t="s">
        <v>35</v>
      </c>
      <c r="B29" s="5" t="s">
        <v>53</v>
      </c>
      <c r="C29" s="1" t="s">
        <v>43</v>
      </c>
      <c r="D29">
        <v>1</v>
      </c>
      <c r="E29" s="4">
        <v>0</v>
      </c>
      <c r="F29" s="4">
        <f t="shared" si="0"/>
        <v>0</v>
      </c>
    </row>
    <row r="30" spans="1:6" x14ac:dyDescent="0.25">
      <c r="A30" s="3" t="s">
        <v>36</v>
      </c>
      <c r="B30" s="5" t="s">
        <v>54</v>
      </c>
      <c r="C30" s="1" t="s">
        <v>43</v>
      </c>
      <c r="D30">
        <v>1</v>
      </c>
      <c r="E30" s="4">
        <v>0</v>
      </c>
      <c r="F30" s="4">
        <f t="shared" si="0"/>
        <v>0</v>
      </c>
    </row>
    <row r="31" spans="1:6" x14ac:dyDescent="0.25">
      <c r="A31" s="3" t="s">
        <v>37</v>
      </c>
      <c r="B31" s="5" t="s">
        <v>55</v>
      </c>
      <c r="C31" s="1" t="s">
        <v>43</v>
      </c>
      <c r="D31">
        <v>1</v>
      </c>
      <c r="E31" s="4">
        <v>0</v>
      </c>
      <c r="F31" s="4">
        <f t="shared" si="0"/>
        <v>0</v>
      </c>
    </row>
    <row r="32" spans="1:6" x14ac:dyDescent="0.25">
      <c r="A32" s="3" t="s">
        <v>38</v>
      </c>
      <c r="B32" s="5" t="s">
        <v>56</v>
      </c>
      <c r="C32" s="1" t="s">
        <v>43</v>
      </c>
      <c r="D32">
        <v>4</v>
      </c>
      <c r="E32" s="4">
        <v>0</v>
      </c>
      <c r="F32" s="4">
        <f t="shared" si="0"/>
        <v>0</v>
      </c>
    </row>
    <row r="33" spans="1:6" x14ac:dyDescent="0.25">
      <c r="A33" s="3" t="s">
        <v>39</v>
      </c>
      <c r="B33" s="5" t="s">
        <v>57</v>
      </c>
      <c r="C33" s="1" t="s">
        <v>43</v>
      </c>
      <c r="D33">
        <v>1</v>
      </c>
      <c r="E33" s="4">
        <v>0</v>
      </c>
      <c r="F33" s="4">
        <f t="shared" si="0"/>
        <v>0</v>
      </c>
    </row>
    <row r="34" spans="1:6" x14ac:dyDescent="0.25">
      <c r="A34" s="3" t="s">
        <v>40</v>
      </c>
      <c r="B34" s="5" t="s">
        <v>51</v>
      </c>
      <c r="C34" s="1" t="s">
        <v>43</v>
      </c>
      <c r="D34">
        <v>1</v>
      </c>
      <c r="E34" s="4">
        <v>0</v>
      </c>
      <c r="F34" s="4">
        <f t="shared" si="0"/>
        <v>0</v>
      </c>
    </row>
    <row r="35" spans="1:6" x14ac:dyDescent="0.25">
      <c r="B35" s="6" t="s">
        <v>58</v>
      </c>
    </row>
    <row r="36" spans="1:6" x14ac:dyDescent="0.25">
      <c r="A36" s="3" t="s">
        <v>59</v>
      </c>
      <c r="B36" s="7" t="s">
        <v>12</v>
      </c>
      <c r="C36" s="1" t="s">
        <v>10</v>
      </c>
      <c r="D36">
        <v>10.5</v>
      </c>
      <c r="E36" s="4">
        <v>0</v>
      </c>
      <c r="F36" s="4">
        <f>+E36*D36</f>
        <v>0</v>
      </c>
    </row>
    <row r="37" spans="1:6" x14ac:dyDescent="0.25">
      <c r="A37" s="3" t="s">
        <v>60</v>
      </c>
      <c r="B37" s="5" t="s">
        <v>62</v>
      </c>
      <c r="C37" s="1" t="s">
        <v>10</v>
      </c>
      <c r="D37">
        <v>8</v>
      </c>
      <c r="E37" s="4">
        <v>0</v>
      </c>
      <c r="F37" s="4">
        <f>+E37*D37</f>
        <v>0</v>
      </c>
    </row>
    <row r="38" spans="1:6" x14ac:dyDescent="0.25">
      <c r="A38" s="3" t="s">
        <v>61</v>
      </c>
      <c r="B38" s="5" t="s">
        <v>63</v>
      </c>
      <c r="C38" s="1" t="s">
        <v>10</v>
      </c>
      <c r="D38">
        <v>2.5</v>
      </c>
      <c r="E38" s="4">
        <v>0</v>
      </c>
      <c r="F38" s="4">
        <f>+E38*D38</f>
        <v>0</v>
      </c>
    </row>
    <row r="39" spans="1:6" x14ac:dyDescent="0.25">
      <c r="B39" s="5" t="s">
        <v>64</v>
      </c>
    </row>
    <row r="40" spans="1:6" x14ac:dyDescent="0.25">
      <c r="B40" s="5" t="s">
        <v>65</v>
      </c>
    </row>
    <row r="41" spans="1:6" x14ac:dyDescent="0.25">
      <c r="B41" s="6" t="s">
        <v>66</v>
      </c>
    </row>
    <row r="42" spans="1:6" x14ac:dyDescent="0.25">
      <c r="A42" s="3" t="s">
        <v>67</v>
      </c>
      <c r="B42" s="7" t="s">
        <v>12</v>
      </c>
      <c r="C42" s="1" t="s">
        <v>10</v>
      </c>
      <c r="D42">
        <v>82</v>
      </c>
      <c r="E42" s="4">
        <v>0</v>
      </c>
      <c r="F42" s="4">
        <f>+E42*D42</f>
        <v>0</v>
      </c>
    </row>
    <row r="43" spans="1:6" x14ac:dyDescent="0.25">
      <c r="A43" s="3" t="s">
        <v>68</v>
      </c>
      <c r="B43" s="5" t="s">
        <v>69</v>
      </c>
      <c r="C43" s="1" t="s">
        <v>10</v>
      </c>
      <c r="D43">
        <v>82</v>
      </c>
      <c r="E43" s="4">
        <v>0</v>
      </c>
      <c r="F43" s="4">
        <f>+E43*D43</f>
        <v>0</v>
      </c>
    </row>
    <row r="45" spans="1:6" x14ac:dyDescent="0.25">
      <c r="A45" s="1">
        <v>3</v>
      </c>
      <c r="B45" t="s">
        <v>70</v>
      </c>
    </row>
    <row r="46" spans="1:6" x14ac:dyDescent="0.25">
      <c r="A46" s="3" t="s">
        <v>71</v>
      </c>
      <c r="B46" s="5" t="s">
        <v>72</v>
      </c>
    </row>
    <row r="47" spans="1:6" x14ac:dyDescent="0.25">
      <c r="B47" s="5" t="s">
        <v>73</v>
      </c>
      <c r="C47" s="1" t="s">
        <v>43</v>
      </c>
      <c r="D47">
        <v>1</v>
      </c>
      <c r="E47" s="4">
        <v>0</v>
      </c>
      <c r="F47" s="4">
        <f>+E47*D47</f>
        <v>0</v>
      </c>
    </row>
    <row r="48" spans="1:6" x14ac:dyDescent="0.25">
      <c r="A48" s="3" t="s">
        <v>74</v>
      </c>
      <c r="B48" s="5" t="s">
        <v>75</v>
      </c>
      <c r="C48" s="1"/>
      <c r="F48" s="4">
        <f t="shared" ref="F48:F50" si="1">+E48*D48</f>
        <v>0</v>
      </c>
    </row>
    <row r="49" spans="1:6" x14ac:dyDescent="0.25">
      <c r="B49" s="5" t="s">
        <v>76</v>
      </c>
      <c r="C49" s="1" t="s">
        <v>10</v>
      </c>
      <c r="D49">
        <v>130</v>
      </c>
      <c r="E49" s="4">
        <v>0</v>
      </c>
      <c r="F49" s="4">
        <f t="shared" si="1"/>
        <v>0</v>
      </c>
    </row>
    <row r="50" spans="1:6" x14ac:dyDescent="0.25">
      <c r="A50" s="3" t="s">
        <v>77</v>
      </c>
      <c r="B50" s="5" t="s">
        <v>78</v>
      </c>
      <c r="C50" s="1" t="s">
        <v>10</v>
      </c>
      <c r="D50">
        <v>65</v>
      </c>
      <c r="E50" s="4">
        <v>0</v>
      </c>
      <c r="F50" s="4">
        <f t="shared" si="1"/>
        <v>0</v>
      </c>
    </row>
    <row r="51" spans="1:6" x14ac:dyDescent="0.25">
      <c r="A51" s="3" t="s">
        <v>79</v>
      </c>
      <c r="B51" s="5" t="s">
        <v>80</v>
      </c>
    </row>
    <row r="52" spans="1:6" x14ac:dyDescent="0.25">
      <c r="B52" s="5" t="s">
        <v>81</v>
      </c>
      <c r="C52" s="1" t="s">
        <v>10</v>
      </c>
      <c r="D52">
        <v>130</v>
      </c>
      <c r="E52" s="4">
        <v>0</v>
      </c>
      <c r="F52" s="4">
        <f>+E52*D52</f>
        <v>0</v>
      </c>
    </row>
    <row r="53" spans="1:6" x14ac:dyDescent="0.25">
      <c r="A53" s="3" t="s">
        <v>82</v>
      </c>
      <c r="B53" s="5" t="s">
        <v>83</v>
      </c>
      <c r="C53" s="1" t="s">
        <v>84</v>
      </c>
      <c r="D53">
        <v>775</v>
      </c>
      <c r="E53" s="4">
        <v>0</v>
      </c>
      <c r="F53" s="4">
        <f>+E53*D53</f>
        <v>0</v>
      </c>
    </row>
    <row r="54" spans="1:6" x14ac:dyDescent="0.25">
      <c r="A54" s="3" t="s">
        <v>85</v>
      </c>
      <c r="B54" s="5" t="s">
        <v>86</v>
      </c>
      <c r="C54" s="1" t="s">
        <v>84</v>
      </c>
      <c r="D54">
        <v>63</v>
      </c>
      <c r="E54" s="4">
        <v>0</v>
      </c>
      <c r="F54" s="4">
        <f>+E54*D54</f>
        <v>0</v>
      </c>
    </row>
    <row r="55" spans="1:6" x14ac:dyDescent="0.25">
      <c r="A55" s="3" t="s">
        <v>87</v>
      </c>
      <c r="B55" s="5" t="s">
        <v>88</v>
      </c>
    </row>
    <row r="56" spans="1:6" x14ac:dyDescent="0.25">
      <c r="B56" s="5" t="s">
        <v>89</v>
      </c>
    </row>
    <row r="57" spans="1:6" x14ac:dyDescent="0.25">
      <c r="B57" s="5" t="s">
        <v>90</v>
      </c>
      <c r="C57" s="1" t="s">
        <v>17</v>
      </c>
      <c r="D57">
        <v>47</v>
      </c>
      <c r="E57" s="4">
        <v>0</v>
      </c>
      <c r="F57" s="4">
        <f>+E57*D57</f>
        <v>0</v>
      </c>
    </row>
    <row r="58" spans="1:6" x14ac:dyDescent="0.25">
      <c r="A58" s="3" t="s">
        <v>91</v>
      </c>
      <c r="B58" s="5" t="s">
        <v>92</v>
      </c>
    </row>
    <row r="59" spans="1:6" x14ac:dyDescent="0.25">
      <c r="B59" s="5" t="s">
        <v>93</v>
      </c>
    </row>
    <row r="60" spans="1:6" x14ac:dyDescent="0.25">
      <c r="B60" s="5" t="s">
        <v>94</v>
      </c>
      <c r="C60" s="1" t="s">
        <v>95</v>
      </c>
      <c r="D60">
        <v>3</v>
      </c>
      <c r="E60" s="4">
        <v>0</v>
      </c>
      <c r="F60" s="4">
        <f>+E60*D60</f>
        <v>0</v>
      </c>
    </row>
    <row r="61" spans="1:6" x14ac:dyDescent="0.25">
      <c r="A61" s="3" t="s">
        <v>96</v>
      </c>
      <c r="B61" s="5" t="s">
        <v>97</v>
      </c>
      <c r="E61" s="4"/>
      <c r="F61" s="4"/>
    </row>
    <row r="62" spans="1:6" x14ac:dyDescent="0.25">
      <c r="B62" s="5" t="s">
        <v>98</v>
      </c>
      <c r="E62" s="4"/>
      <c r="F62" s="4"/>
    </row>
    <row r="63" spans="1:6" x14ac:dyDescent="0.25">
      <c r="B63" s="5" t="s">
        <v>99</v>
      </c>
      <c r="C63" s="1" t="s">
        <v>43</v>
      </c>
      <c r="D63">
        <v>1</v>
      </c>
      <c r="E63" s="4">
        <v>0</v>
      </c>
      <c r="F63" s="4">
        <f>+E63*D63</f>
        <v>0</v>
      </c>
    </row>
    <row r="64" spans="1:6" x14ac:dyDescent="0.25">
      <c r="A64" s="3" t="s">
        <v>100</v>
      </c>
      <c r="B64" s="5" t="s">
        <v>101</v>
      </c>
      <c r="C64" s="1" t="s">
        <v>10</v>
      </c>
      <c r="D64">
        <v>10</v>
      </c>
      <c r="E64" s="4">
        <v>0</v>
      </c>
      <c r="F64" s="4">
        <f>+E64*D64</f>
        <v>0</v>
      </c>
    </row>
    <row r="65" spans="1:6" x14ac:dyDescent="0.25">
      <c r="A65" s="3" t="s">
        <v>102</v>
      </c>
      <c r="B65" s="5" t="s">
        <v>103</v>
      </c>
      <c r="C65" s="1" t="s">
        <v>14</v>
      </c>
      <c r="D65">
        <v>440</v>
      </c>
      <c r="E65" s="4">
        <v>0</v>
      </c>
      <c r="F65" s="4">
        <f>+E65*D65</f>
        <v>0</v>
      </c>
    </row>
    <row r="66" spans="1:6" x14ac:dyDescent="0.25">
      <c r="A66" s="3" t="s">
        <v>104</v>
      </c>
      <c r="B66" s="5" t="s">
        <v>105</v>
      </c>
      <c r="C66" s="1" t="s">
        <v>14</v>
      </c>
      <c r="D66">
        <v>440</v>
      </c>
      <c r="E66" s="4">
        <v>0</v>
      </c>
      <c r="F66" s="4">
        <f>+E66*D66</f>
        <v>0</v>
      </c>
    </row>
    <row r="67" spans="1:6" x14ac:dyDescent="0.25">
      <c r="A67" s="3" t="s">
        <v>106</v>
      </c>
      <c r="B67" s="5" t="s">
        <v>107</v>
      </c>
      <c r="E67" s="4"/>
      <c r="F67" s="4"/>
    </row>
    <row r="68" spans="1:6" x14ac:dyDescent="0.25">
      <c r="B68" s="5" t="s">
        <v>108</v>
      </c>
      <c r="C68" s="1" t="s">
        <v>84</v>
      </c>
      <c r="D68">
        <v>775</v>
      </c>
      <c r="E68" s="4">
        <v>0</v>
      </c>
      <c r="F68" s="4">
        <f>+E68*D68</f>
        <v>0</v>
      </c>
    </row>
    <row r="69" spans="1:6" x14ac:dyDescent="0.25">
      <c r="A69" s="3" t="s">
        <v>109</v>
      </c>
      <c r="B69" s="5" t="s">
        <v>110</v>
      </c>
    </row>
    <row r="70" spans="1:6" x14ac:dyDescent="0.25">
      <c r="B70" s="5" t="s">
        <v>111</v>
      </c>
      <c r="C70" s="1" t="s">
        <v>10</v>
      </c>
      <c r="D70">
        <v>364</v>
      </c>
      <c r="E70" s="4">
        <v>0</v>
      </c>
      <c r="F70" s="4">
        <f>+E70*D70</f>
        <v>0</v>
      </c>
    </row>
    <row r="71" spans="1:6" x14ac:dyDescent="0.25">
      <c r="A71" s="3" t="s">
        <v>112</v>
      </c>
      <c r="B71" s="5" t="s">
        <v>113</v>
      </c>
    </row>
    <row r="72" spans="1:6" x14ac:dyDescent="0.25">
      <c r="B72" s="5" t="s">
        <v>114</v>
      </c>
    </row>
    <row r="73" spans="1:6" x14ac:dyDescent="0.25">
      <c r="B73" s="5" t="s">
        <v>115</v>
      </c>
    </row>
    <row r="74" spans="1:6" x14ac:dyDescent="0.25">
      <c r="B74" s="5" t="s">
        <v>116</v>
      </c>
    </row>
    <row r="75" spans="1:6" x14ac:dyDescent="0.25">
      <c r="B75" s="5" t="s">
        <v>117</v>
      </c>
      <c r="C75" s="1" t="s">
        <v>14</v>
      </c>
      <c r="D75">
        <v>280</v>
      </c>
      <c r="E75" s="4">
        <v>0</v>
      </c>
      <c r="F75" s="4">
        <f>+E75*D75</f>
        <v>0</v>
      </c>
    </row>
    <row r="76" spans="1:6" x14ac:dyDescent="0.25">
      <c r="A76" s="3" t="s">
        <v>118</v>
      </c>
      <c r="B76" s="5" t="s">
        <v>119</v>
      </c>
      <c r="C76" s="1" t="s">
        <v>14</v>
      </c>
      <c r="D76">
        <v>280</v>
      </c>
      <c r="E76" s="4">
        <v>0</v>
      </c>
      <c r="F76" s="4">
        <f>+E76*D76</f>
        <v>0</v>
      </c>
    </row>
    <row r="77" spans="1:6" x14ac:dyDescent="0.25">
      <c r="A77" s="3" t="s">
        <v>120</v>
      </c>
      <c r="B77" s="5" t="s">
        <v>121</v>
      </c>
      <c r="C77" s="1" t="s">
        <v>43</v>
      </c>
      <c r="D77">
        <v>1</v>
      </c>
      <c r="E77" s="4">
        <v>0</v>
      </c>
      <c r="F77" s="4">
        <f>+E77*D77</f>
        <v>0</v>
      </c>
    </row>
    <row r="78" spans="1:6" x14ac:dyDescent="0.25">
      <c r="A78" s="3" t="s">
        <v>122</v>
      </c>
      <c r="B78" s="5" t="s">
        <v>123</v>
      </c>
      <c r="C78" s="1" t="s">
        <v>43</v>
      </c>
      <c r="D78">
        <v>1</v>
      </c>
      <c r="E78" s="4">
        <v>0</v>
      </c>
      <c r="F78" s="4">
        <f>+E78*D78</f>
        <v>0</v>
      </c>
    </row>
    <row r="80" spans="1:6" x14ac:dyDescent="0.25">
      <c r="A80" s="1">
        <v>5</v>
      </c>
      <c r="B80" t="s">
        <v>124</v>
      </c>
    </row>
    <row r="81" spans="1:6" x14ac:dyDescent="0.25">
      <c r="B81" s="5" t="s">
        <v>125</v>
      </c>
    </row>
    <row r="82" spans="1:6" x14ac:dyDescent="0.25">
      <c r="B82" s="5" t="s">
        <v>126</v>
      </c>
      <c r="C82" s="1" t="s">
        <v>43</v>
      </c>
      <c r="D82">
        <v>2</v>
      </c>
      <c r="E82" s="4">
        <v>0</v>
      </c>
      <c r="F82" s="4">
        <f>+E82*D82</f>
        <v>0</v>
      </c>
    </row>
    <row r="84" spans="1:6" x14ac:dyDescent="0.25">
      <c r="A84" s="1">
        <v>6</v>
      </c>
      <c r="B84" t="s">
        <v>127</v>
      </c>
    </row>
    <row r="85" spans="1:6" x14ac:dyDescent="0.25">
      <c r="B85" s="5" t="s">
        <v>128</v>
      </c>
    </row>
    <row r="86" spans="1:6" x14ac:dyDescent="0.25">
      <c r="B86" s="5" t="s">
        <v>129</v>
      </c>
      <c r="C86" s="1" t="s">
        <v>43</v>
      </c>
      <c r="D86">
        <v>4</v>
      </c>
      <c r="E86" s="4">
        <v>0</v>
      </c>
      <c r="F86" s="4">
        <f>+E86*D86</f>
        <v>0</v>
      </c>
    </row>
    <row r="88" spans="1:6" x14ac:dyDescent="0.25">
      <c r="A88" s="1">
        <v>7</v>
      </c>
      <c r="B88" t="s">
        <v>162</v>
      </c>
    </row>
    <row r="89" spans="1:6" x14ac:dyDescent="0.25">
      <c r="B89" s="5" t="s">
        <v>130</v>
      </c>
    </row>
    <row r="90" spans="1:6" x14ac:dyDescent="0.25">
      <c r="B90" s="5" t="s">
        <v>131</v>
      </c>
      <c r="C90" s="1" t="s">
        <v>10</v>
      </c>
      <c r="D90">
        <v>2.7</v>
      </c>
      <c r="E90" s="4">
        <v>0</v>
      </c>
      <c r="F90" s="4">
        <f>+E90*D90</f>
        <v>0</v>
      </c>
    </row>
    <row r="91" spans="1:6" x14ac:dyDescent="0.25">
      <c r="B91" s="5" t="s">
        <v>132</v>
      </c>
    </row>
    <row r="93" spans="1:6" x14ac:dyDescent="0.25">
      <c r="A93" s="3" t="s">
        <v>133</v>
      </c>
      <c r="B93" s="5" t="s">
        <v>134</v>
      </c>
      <c r="C93" s="8" t="s">
        <v>43</v>
      </c>
      <c r="D93">
        <v>3</v>
      </c>
      <c r="E93" s="4">
        <v>0</v>
      </c>
      <c r="F93" s="4">
        <f>+E93*D93</f>
        <v>0</v>
      </c>
    </row>
    <row r="95" spans="1:6" x14ac:dyDescent="0.25">
      <c r="A95" s="3" t="s">
        <v>135</v>
      </c>
      <c r="B95" t="s">
        <v>136</v>
      </c>
    </row>
    <row r="96" spans="1:6" x14ac:dyDescent="0.25">
      <c r="A96" s="3" t="s">
        <v>137</v>
      </c>
      <c r="B96" s="5" t="s">
        <v>42</v>
      </c>
      <c r="C96" s="1" t="s">
        <v>43</v>
      </c>
      <c r="D96">
        <v>1</v>
      </c>
      <c r="E96" s="4">
        <v>0</v>
      </c>
      <c r="F96" s="4">
        <f>+E96*D96</f>
        <v>0</v>
      </c>
    </row>
    <row r="97" spans="1:6" x14ac:dyDescent="0.25">
      <c r="A97" s="3" t="s">
        <v>138</v>
      </c>
      <c r="B97" s="5" t="s">
        <v>139</v>
      </c>
      <c r="C97" s="1" t="s">
        <v>43</v>
      </c>
      <c r="D97">
        <v>1</v>
      </c>
      <c r="E97" s="4">
        <v>0</v>
      </c>
      <c r="F97" s="4">
        <f>+E97*D97</f>
        <v>0</v>
      </c>
    </row>
    <row r="98" spans="1:6" x14ac:dyDescent="0.25">
      <c r="A98" s="3" t="s">
        <v>140</v>
      </c>
      <c r="B98" s="5" t="s">
        <v>141</v>
      </c>
      <c r="C98" s="1" t="s">
        <v>43</v>
      </c>
      <c r="D98">
        <v>1</v>
      </c>
      <c r="E98" s="4">
        <v>0</v>
      </c>
      <c r="F98" s="4">
        <f>+E98*D98</f>
        <v>0</v>
      </c>
    </row>
    <row r="99" spans="1:6" x14ac:dyDescent="0.25">
      <c r="A99" s="2" t="s">
        <v>142</v>
      </c>
      <c r="B99" s="5" t="s">
        <v>143</v>
      </c>
      <c r="C99" s="1" t="s">
        <v>43</v>
      </c>
      <c r="D99">
        <v>1</v>
      </c>
      <c r="E99" s="4">
        <v>0</v>
      </c>
      <c r="F99" s="4">
        <f>+E99*D99</f>
        <v>0</v>
      </c>
    </row>
    <row r="100" spans="1:6" x14ac:dyDescent="0.25">
      <c r="A100" s="3" t="s">
        <v>144</v>
      </c>
      <c r="B100" s="5" t="s">
        <v>145</v>
      </c>
      <c r="C100" s="1" t="s">
        <v>43</v>
      </c>
      <c r="D100">
        <v>1</v>
      </c>
      <c r="E100" s="4">
        <v>0</v>
      </c>
      <c r="F100" s="4">
        <f>+E100*D100</f>
        <v>0</v>
      </c>
    </row>
    <row r="101" spans="1:6" x14ac:dyDescent="0.25">
      <c r="B101" s="6" t="s">
        <v>146</v>
      </c>
    </row>
    <row r="102" spans="1:6" x14ac:dyDescent="0.25">
      <c r="A102" s="3" t="s">
        <v>147</v>
      </c>
      <c r="B102" s="7" t="s">
        <v>12</v>
      </c>
      <c r="C102" s="8" t="s">
        <v>10</v>
      </c>
      <c r="D102">
        <v>2</v>
      </c>
      <c r="E102" s="4">
        <v>0</v>
      </c>
      <c r="F102" s="4">
        <f>+E102*D102</f>
        <v>0</v>
      </c>
    </row>
    <row r="103" spans="1:6" x14ac:dyDescent="0.25">
      <c r="A103" s="3" t="s">
        <v>148</v>
      </c>
      <c r="B103" s="5" t="s">
        <v>62</v>
      </c>
      <c r="C103" s="8" t="s">
        <v>10</v>
      </c>
      <c r="D103">
        <v>2</v>
      </c>
      <c r="E103" s="4">
        <v>0</v>
      </c>
      <c r="F103" s="4">
        <f>+E103*D103</f>
        <v>0</v>
      </c>
    </row>
    <row r="104" spans="1:6" x14ac:dyDescent="0.25">
      <c r="B104" s="5" t="s">
        <v>64</v>
      </c>
    </row>
    <row r="105" spans="1:6" x14ac:dyDescent="0.25">
      <c r="B105" s="5" t="s">
        <v>65</v>
      </c>
    </row>
    <row r="106" spans="1:6" x14ac:dyDescent="0.25">
      <c r="B106" s="5" t="s">
        <v>149</v>
      </c>
    </row>
    <row r="107" spans="1:6" x14ac:dyDescent="0.25">
      <c r="A107" s="3" t="s">
        <v>150</v>
      </c>
      <c r="B107" s="7" t="s">
        <v>12</v>
      </c>
      <c r="C107" s="1" t="s">
        <v>10</v>
      </c>
      <c r="D107">
        <v>43.75</v>
      </c>
      <c r="E107" s="4">
        <v>0</v>
      </c>
      <c r="F107" s="4">
        <f>+E107*D107</f>
        <v>0</v>
      </c>
    </row>
    <row r="108" spans="1:6" x14ac:dyDescent="0.25">
      <c r="B108" s="5" t="s">
        <v>151</v>
      </c>
      <c r="C108" s="1" t="s">
        <v>14</v>
      </c>
      <c r="D108">
        <v>125</v>
      </c>
      <c r="E108" s="4">
        <v>0</v>
      </c>
      <c r="F108" s="4">
        <f>+E108*D108</f>
        <v>0</v>
      </c>
    </row>
    <row r="109" spans="1:6" x14ac:dyDescent="0.25">
      <c r="B109" s="5" t="s">
        <v>15</v>
      </c>
      <c r="C109" s="1" t="s">
        <v>10</v>
      </c>
      <c r="D109">
        <v>43.75</v>
      </c>
      <c r="E109" s="4">
        <v>0</v>
      </c>
      <c r="F109" s="4">
        <f>+E109*D109</f>
        <v>0</v>
      </c>
    </row>
    <row r="110" spans="1:6" x14ac:dyDescent="0.25">
      <c r="B110" s="5" t="s">
        <v>16</v>
      </c>
      <c r="C110" s="1" t="s">
        <v>17</v>
      </c>
      <c r="D110">
        <v>39</v>
      </c>
      <c r="E110" s="4">
        <v>0</v>
      </c>
      <c r="F110" s="4">
        <f>+E110*D110</f>
        <v>0</v>
      </c>
    </row>
    <row r="111" spans="1:6" x14ac:dyDescent="0.25">
      <c r="B111" s="5" t="s">
        <v>152</v>
      </c>
      <c r="C111" s="1" t="s">
        <v>10</v>
      </c>
      <c r="D111">
        <v>125</v>
      </c>
      <c r="E111" s="4">
        <v>0</v>
      </c>
      <c r="F111" s="4">
        <f>+E111*D111</f>
        <v>0</v>
      </c>
    </row>
    <row r="112" spans="1:6" x14ac:dyDescent="0.25">
      <c r="B112" s="5" t="s">
        <v>153</v>
      </c>
    </row>
    <row r="114" spans="1:7" x14ac:dyDescent="0.25">
      <c r="A114" s="3" t="s">
        <v>154</v>
      </c>
      <c r="B114" s="5" t="s">
        <v>155</v>
      </c>
    </row>
    <row r="115" spans="1:7" x14ac:dyDescent="0.25">
      <c r="B115" s="5" t="s">
        <v>156</v>
      </c>
      <c r="C115" s="1" t="s">
        <v>10</v>
      </c>
      <c r="D115">
        <v>25</v>
      </c>
      <c r="E115" s="4">
        <v>0</v>
      </c>
      <c r="F115" s="4">
        <f>+E115*D115</f>
        <v>0</v>
      </c>
      <c r="G115" s="4"/>
    </row>
    <row r="116" spans="1:7" x14ac:dyDescent="0.25">
      <c r="B116" s="5" t="s">
        <v>157</v>
      </c>
    </row>
    <row r="117" spans="1:7" x14ac:dyDescent="0.25">
      <c r="B117" s="5" t="s">
        <v>158</v>
      </c>
    </row>
    <row r="119" spans="1:7" ht="18.75" x14ac:dyDescent="0.3">
      <c r="B119" s="12" t="s">
        <v>159</v>
      </c>
      <c r="C119" s="9"/>
      <c r="D119" s="9"/>
      <c r="E119" s="9"/>
      <c r="F119" s="11">
        <f>SUM(F11:F117)</f>
        <v>0</v>
      </c>
    </row>
    <row r="120" spans="1:7" ht="15.75" x14ac:dyDescent="0.25">
      <c r="B120" s="10" t="s">
        <v>160</v>
      </c>
      <c r="C120" s="9"/>
      <c r="D120" s="9"/>
      <c r="E120" s="9"/>
      <c r="F120" s="11">
        <f>+F121-F119</f>
        <v>0</v>
      </c>
    </row>
    <row r="121" spans="1:7" ht="18.75" x14ac:dyDescent="0.3">
      <c r="B121" s="12" t="s">
        <v>161</v>
      </c>
      <c r="C121" s="9"/>
      <c r="D121" s="9"/>
      <c r="E121" s="9"/>
      <c r="F121" s="11">
        <f>+F119*1.22</f>
        <v>0</v>
      </c>
    </row>
  </sheetData>
  <mergeCells count="8">
    <mergeCell ref="B3:F3"/>
    <mergeCell ref="B5:F5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Obcina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Klara Glazer</dc:creator>
  <cp:lastModifiedBy>Klara Glazer</cp:lastModifiedBy>
  <dcterms:created xsi:type="dcterms:W3CDTF">2021-09-14T11:22:58Z</dcterms:created>
  <dcterms:modified xsi:type="dcterms:W3CDTF">2021-09-16T11:37:43Z</dcterms:modified>
</cp:coreProperties>
</file>